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55" tabRatio="758" activeTab="0"/>
  </bookViews>
  <sheets>
    <sheet name="שער" sheetId="1" r:id="rId1"/>
    <sheet name="5.1" sheetId="2" r:id="rId2"/>
    <sheet name="5.2" sheetId="3" r:id="rId3"/>
  </sheets>
  <definedNames>
    <definedName name="_Toc504161815" localSheetId="2">'5.2'!#REF!</definedName>
    <definedName name="_Toc504161816" localSheetId="2">'5.2'!#REF!</definedName>
    <definedName name="_Toc504161818" localSheetId="2">'5.2'!#REF!</definedName>
    <definedName name="_Toc504161819" localSheetId="2">'5.2'!#REF!</definedName>
    <definedName name="_Toc504161840" localSheetId="2">'5.2'!#REF!</definedName>
    <definedName name="_Toc505674034" localSheetId="2">'5.2'!#REF!</definedName>
    <definedName name="_Toc505674036" localSheetId="2">'5.2'!#REF!</definedName>
    <definedName name="_Toc505674039" localSheetId="2">'5.2'!#REF!</definedName>
    <definedName name="_Toc505674041" localSheetId="2">'5.2'!#REF!</definedName>
    <definedName name="_Toc505674044" localSheetId="2">'5.2'!#REF!</definedName>
    <definedName name="_Toc505674046" localSheetId="2">'5.2'!#REF!</definedName>
    <definedName name="_Toc505674049" localSheetId="2">'5.2'!#REF!</definedName>
    <definedName name="_Toc505674051" localSheetId="2">'5.2'!#REF!</definedName>
    <definedName name="_Toc505674053" localSheetId="2">'5.2'!#REF!</definedName>
    <definedName name="_Toc505674054" localSheetId="2">'5.2'!#REF!</definedName>
    <definedName name="_Toc505674055" localSheetId="2">'5.2'!#REF!</definedName>
    <definedName name="_xlnm.Print_Area" localSheetId="1">'5.1'!$A$1:$H$7</definedName>
    <definedName name="_xlnm.Print_Area" localSheetId="0">'שער'!$B$1:$C$12</definedName>
    <definedName name="_xlnm.Print_Titles" localSheetId="1">'5.1'!$1:$2</definedName>
  </definedNames>
  <calcPr fullCalcOnLoad="1"/>
</workbook>
</file>

<file path=xl/sharedStrings.xml><?xml version="1.0" encoding="utf-8"?>
<sst xmlns="http://schemas.openxmlformats.org/spreadsheetml/2006/main" count="38" uniqueCount="37">
  <si>
    <t>הקלק על שם הטבלה בכדי לפתוח את הגליון המתאים</t>
  </si>
  <si>
    <t>הנחיות למילוי טבלאות העלות</t>
  </si>
  <si>
    <t>טבלאות עלות (פרק 5)</t>
  </si>
  <si>
    <t>1. יש להשלים בכל אחת מהטבלאות רק את העמודות שצבען לבן</t>
  </si>
  <si>
    <t>מחב"א</t>
  </si>
  <si>
    <t>#</t>
  </si>
  <si>
    <r>
      <t>1.</t>
    </r>
    <r>
      <rPr>
        <sz val="7"/>
        <rFont val="Times New Roman"/>
        <family val="1"/>
      </rPr>
      <t xml:space="preserve"> </t>
    </r>
    <r>
      <rPr>
        <sz val="12"/>
        <rFont val="David"/>
        <family val="2"/>
      </rPr>
      <t> </t>
    </r>
  </si>
  <si>
    <r>
      <t>2.</t>
    </r>
    <r>
      <rPr>
        <sz val="7"/>
        <rFont val="Times New Roman"/>
        <family val="1"/>
      </rPr>
      <t xml:space="preserve"> </t>
    </r>
    <r>
      <rPr>
        <sz val="12"/>
        <rFont val="David"/>
        <family val="2"/>
      </rPr>
      <t> </t>
    </r>
  </si>
  <si>
    <t>מרכיב תמורה</t>
  </si>
  <si>
    <r>
      <t>TCO</t>
    </r>
    <r>
      <rPr>
        <b/>
        <sz val="12"/>
        <rFont val="David"/>
        <family val="2"/>
      </rPr>
      <t xml:space="preserve"> לצורך השוואת הצעות </t>
    </r>
  </si>
  <si>
    <t xml:space="preserve">יש למלא את התאים הלבנים. </t>
  </si>
  <si>
    <t>2. ישנן טבלאות עם ערכים מחושבים בלבד ואין מקום להשלים בהן נתונים</t>
  </si>
  <si>
    <t>4. לאחר השלמת כל הטבלאות יש להדפיס את כולן, לחתום עליהן ולצרפן לפרק 5 של המענה</t>
  </si>
  <si>
    <t>מכרז מס' 2021/01</t>
  </si>
  <si>
    <t>אחוז שקלול</t>
  </si>
  <si>
    <t>5.1  קווי גיבוי ממד-1</t>
  </si>
  <si>
    <t xml:space="preserve">5.2 TCO  </t>
  </si>
  <si>
    <t>שנה 1</t>
  </si>
  <si>
    <t>שנה 2</t>
  </si>
  <si>
    <t xml:space="preserve">שנה 3 </t>
  </si>
  <si>
    <t>שנה 5</t>
  </si>
  <si>
    <t>שנה 4</t>
  </si>
  <si>
    <t>סך הכל קווים</t>
  </si>
  <si>
    <r>
      <t xml:space="preserve">כמות קווים לשנה </t>
    </r>
    <r>
      <rPr>
        <b/>
        <sz val="12"/>
        <rFont val="David"/>
        <family val="2"/>
      </rPr>
      <t>2G</t>
    </r>
  </si>
  <si>
    <r>
      <t xml:space="preserve">כמות קווים לשנה </t>
    </r>
    <r>
      <rPr>
        <b/>
        <sz val="12"/>
        <rFont val="David"/>
        <family val="2"/>
      </rPr>
      <t>10G</t>
    </r>
  </si>
  <si>
    <t>גליון סיכומי. אין להזין נתונים</t>
  </si>
  <si>
    <t xml:space="preserve">5.2 TCO </t>
  </si>
  <si>
    <t>עלות קו בודד לחודש בש"ח (לא כולל מע"מ)</t>
  </si>
  <si>
    <t>סוג הקו</t>
  </si>
  <si>
    <t>5.1 קווי גיבוי ממד-1</t>
  </si>
  <si>
    <t>עלות לשנה</t>
  </si>
  <si>
    <t>עלות חודשית
 בש"ח ללא מע"מ</t>
  </si>
  <si>
    <t>עלות קו 10G</t>
  </si>
  <si>
    <t>עלות קו 2G</t>
  </si>
  <si>
    <t>עלות חודשית משוקללת 
  בש"ח ללא מע"מ</t>
  </si>
  <si>
    <t>3. הטבלה מיועדת למילוי ע"י ספק עבור 8 קווי גיבוי</t>
  </si>
  <si>
    <t>תשתית קווי גיבוי תקשורת נתונים עבור המוסדות החברים  במחב"א</t>
  </si>
</sst>
</file>

<file path=xl/styles.xml><?xml version="1.0" encoding="utf-8"?>
<styleSheet xmlns="http://schemas.openxmlformats.org/spreadsheetml/2006/main">
  <numFmts count="6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₪&quot;#,##0;\-&quot;₪&quot;#,##0"/>
    <numFmt numFmtId="173" formatCode="&quot;₪&quot;#,##0;[Red]\-&quot;₪&quot;#,##0"/>
    <numFmt numFmtId="174" formatCode="&quot;₪&quot;#,##0.00;\-&quot;₪&quot;#,##0.00"/>
    <numFmt numFmtId="175" formatCode="&quot;₪&quot;#,##0.00;[Red]\-&quot;₪&quot;#,##0.00"/>
    <numFmt numFmtId="176" formatCode="_-&quot;₪&quot;* #,##0_-;\-&quot;₪&quot;* #,##0_-;_-&quot;₪&quot;* &quot;-&quot;_-;_-@_-"/>
    <numFmt numFmtId="177" formatCode="_-&quot;₪&quot;* #,##0.00_-;\-&quot;₪&quot;* #,##0.00_-;_-&quot;₪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$-409]#,##0"/>
    <numFmt numFmtId="187" formatCode="&quot;₪&quot;\ #,##0"/>
    <numFmt numFmtId="188" formatCode="&quot;₪&quot;\ #,##0.00"/>
    <numFmt numFmtId="189" formatCode="&quot;₪&quot;\ #,##0.0000"/>
    <numFmt numFmtId="190" formatCode="[$$-409]#,##0_ ;\-[$$-409]#,##0\ "/>
    <numFmt numFmtId="191" formatCode="#,##0_ ;[Red]\-#,##0\ 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$-409]#,##0.00"/>
    <numFmt numFmtId="198" formatCode="&quot;₪&quot;#,##0.00"/>
    <numFmt numFmtId="199" formatCode="&quot;₪&quot;#,##0"/>
    <numFmt numFmtId="200" formatCode="[$₪-40D]\ #,##0"/>
    <numFmt numFmtId="201" formatCode="_ [$₪-40D]\ * #,##0_ ;_ [$₪-40D]\ * \-#,##0_ ;_ [$₪-40D]\ * &quot;-&quot;_ ;_ @_ "/>
    <numFmt numFmtId="202" formatCode="_ * #,##0.0_ ;_ * \-#,##0.0_ ;_ * &quot;-&quot;??_ ;_ @_ "/>
    <numFmt numFmtId="203" formatCode="_ * #,##0_ ;_ * \-#,##0_ ;_ * &quot;-&quot;??_ ;_ @_ "/>
    <numFmt numFmtId="204" formatCode="0.000000000000000%"/>
    <numFmt numFmtId="205" formatCode="0.00000000000000%"/>
    <numFmt numFmtId="206" formatCode="0.0000000000000%"/>
    <numFmt numFmtId="207" formatCode="0.000000000000%"/>
    <numFmt numFmtId="208" formatCode="0.00000000000%"/>
    <numFmt numFmtId="209" formatCode="0.0000000000%"/>
    <numFmt numFmtId="210" formatCode="0.000000000%"/>
    <numFmt numFmtId="211" formatCode="0.00000000%"/>
    <numFmt numFmtId="212" formatCode="0.0000000%"/>
    <numFmt numFmtId="213" formatCode="0.000000%"/>
    <numFmt numFmtId="214" formatCode="0.00000%"/>
    <numFmt numFmtId="215" formatCode="0.0000%"/>
    <numFmt numFmtId="216" formatCode="0.000%"/>
    <numFmt numFmtId="217" formatCode="[$]dddd\,\ d\ mmmm\ yyyy"/>
    <numFmt numFmtId="218" formatCode="0.0"/>
    <numFmt numFmtId="219" formatCode="[$₪-40D]\ #,##0.00"/>
  </numFmts>
  <fonts count="58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David"/>
      <family val="2"/>
    </font>
    <font>
      <sz val="7"/>
      <name val="Times New Roman"/>
      <family val="1"/>
    </font>
    <font>
      <b/>
      <sz val="12"/>
      <name val="David"/>
      <family val="2"/>
    </font>
    <font>
      <b/>
      <sz val="11"/>
      <name val="Times New Roman"/>
      <family val="1"/>
    </font>
    <font>
      <b/>
      <sz val="11"/>
      <name val="David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>
        <color rgb="FFC0C0C0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51" fillId="0" borderId="6" applyNumberFormat="0" applyFill="0" applyAlignment="0" applyProtection="0"/>
    <xf numFmtId="0" fontId="52" fillId="26" borderId="7" applyNumberFormat="0" applyAlignment="0" applyProtection="0"/>
    <xf numFmtId="41" fontId="0" fillId="0" borderId="0" applyFont="0" applyFill="0" applyBorder="0" applyAlignment="0" applyProtection="0"/>
    <xf numFmtId="0" fontId="53" fillId="29" borderId="2" applyNumberFormat="0" applyAlignment="0" applyProtection="0"/>
    <xf numFmtId="0" fontId="54" fillId="30" borderId="0" applyNumberFormat="0" applyBorder="0" applyAlignment="0" applyProtection="0"/>
    <xf numFmtId="0" fontId="55" fillId="31" borderId="8" applyNumberFormat="0" applyAlignment="0" applyProtection="0"/>
    <xf numFmtId="0" fontId="5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5" fillId="4" borderId="0" xfId="42" applyFill="1" applyAlignment="1" applyProtection="1">
      <alignment horizontal="right" vertical="center" readingOrder="2"/>
      <protection/>
    </xf>
    <xf numFmtId="0" fontId="5" fillId="0" borderId="0" xfId="42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8" fillId="33" borderId="10" xfId="0" applyFont="1" applyFill="1" applyBorder="1" applyAlignment="1">
      <alignment horizontal="center" vertical="center" readingOrder="2"/>
    </xf>
    <xf numFmtId="0" fontId="18" fillId="33" borderId="11" xfId="0" applyFont="1" applyFill="1" applyBorder="1" applyAlignment="1">
      <alignment horizontal="center" vertical="center" readingOrder="2"/>
    </xf>
    <xf numFmtId="0" fontId="18" fillId="33" borderId="11" xfId="0" applyFont="1" applyFill="1" applyBorder="1" applyAlignment="1">
      <alignment horizontal="center" vertical="center" wrapText="1" readingOrder="2"/>
    </xf>
    <xf numFmtId="0" fontId="13" fillId="0" borderId="12" xfId="0" applyFont="1" applyBorder="1" applyAlignment="1">
      <alignment horizontal="right" vertical="center" readingOrder="2"/>
    </xf>
    <xf numFmtId="0" fontId="14" fillId="34" borderId="13" xfId="0" applyFont="1" applyFill="1" applyBorder="1" applyAlignment="1">
      <alignment horizontal="right" vertical="center" readingOrder="2"/>
    </xf>
    <xf numFmtId="198" fontId="13" fillId="35" borderId="13" xfId="0" applyNumberFormat="1" applyFont="1" applyFill="1" applyBorder="1" applyAlignment="1">
      <alignment horizontal="center" vertical="center" wrapText="1" readingOrder="2"/>
    </xf>
    <xf numFmtId="198" fontId="19" fillId="36" borderId="13" xfId="0" applyNumberFormat="1" applyFont="1" applyFill="1" applyBorder="1" applyAlignment="1">
      <alignment horizontal="center" vertical="center" wrapText="1" readingOrder="2"/>
    </xf>
    <xf numFmtId="200" fontId="13" fillId="34" borderId="13" xfId="0" applyNumberFormat="1" applyFont="1" applyFill="1" applyBorder="1" applyAlignment="1">
      <alignment horizontal="center" vertical="center" wrapText="1" readingOrder="2"/>
    </xf>
    <xf numFmtId="10" fontId="13" fillId="34" borderId="13" xfId="35" applyNumberFormat="1" applyFont="1" applyFill="1" applyBorder="1" applyAlignment="1">
      <alignment horizontal="center" vertical="center" wrapText="1" readingOrder="2"/>
    </xf>
    <xf numFmtId="0" fontId="57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0" fontId="17" fillId="33" borderId="14" xfId="0" applyNumberFormat="1" applyFont="1" applyFill="1" applyBorder="1" applyAlignment="1">
      <alignment horizontal="center" readingOrder="2"/>
    </xf>
    <xf numFmtId="0" fontId="0" fillId="37" borderId="15" xfId="0" applyFont="1" applyFill="1" applyBorder="1" applyAlignment="1" applyProtection="1">
      <alignment horizontal="center" vertical="center"/>
      <protection/>
    </xf>
    <xf numFmtId="0" fontId="14" fillId="37" borderId="14" xfId="0" applyFont="1" applyFill="1" applyBorder="1" applyAlignment="1">
      <alignment horizontal="right" vertical="center" wrapText="1" readingOrder="2"/>
    </xf>
    <xf numFmtId="0" fontId="14" fillId="37" borderId="16" xfId="0" applyFont="1" applyFill="1" applyBorder="1" applyAlignment="1">
      <alignment vertical="center" wrapText="1" readingOrder="2"/>
    </xf>
    <xf numFmtId="0" fontId="17" fillId="38" borderId="17" xfId="0" applyFont="1" applyFill="1" applyBorder="1" applyAlignment="1">
      <alignment horizontal="left" vertical="center" wrapText="1" readingOrder="1"/>
    </xf>
    <xf numFmtId="0" fontId="17" fillId="38" borderId="18" xfId="0" applyFont="1" applyFill="1" applyBorder="1" applyAlignment="1">
      <alignment horizontal="center" vertical="center" readingOrder="1"/>
    </xf>
    <xf numFmtId="0" fontId="17" fillId="38" borderId="19" xfId="0" applyFont="1" applyFill="1" applyBorder="1" applyAlignment="1">
      <alignment horizontal="center" vertical="center" wrapText="1" readingOrder="1"/>
    </xf>
    <xf numFmtId="0" fontId="17" fillId="38" borderId="20" xfId="0" applyFont="1" applyFill="1" applyBorder="1" applyAlignment="1">
      <alignment horizontal="center" vertical="center" wrapText="1" readingOrder="1"/>
    </xf>
    <xf numFmtId="0" fontId="8" fillId="38" borderId="21" xfId="0" applyFont="1" applyFill="1" applyBorder="1" applyAlignment="1">
      <alignment horizontal="left" vertical="center" wrapText="1" readingOrder="1"/>
    </xf>
    <xf numFmtId="200" fontId="7" fillId="0" borderId="22" xfId="0" applyNumberFormat="1" applyFont="1" applyBorder="1" applyAlignment="1">
      <alignment horizontal="center" vertical="center" wrapText="1" readingOrder="1"/>
    </xf>
    <xf numFmtId="0" fontId="7" fillId="38" borderId="21" xfId="0" applyFont="1" applyFill="1" applyBorder="1" applyAlignment="1">
      <alignment horizontal="left" vertical="center" wrapText="1" readingOrder="1"/>
    </xf>
    <xf numFmtId="0" fontId="8" fillId="38" borderId="23" xfId="0" applyFont="1" applyFill="1" applyBorder="1" applyAlignment="1">
      <alignment horizontal="left" vertical="center" wrapText="1" readingOrder="1"/>
    </xf>
    <xf numFmtId="200" fontId="7" fillId="37" borderId="24" xfId="0" applyNumberFormat="1" applyFont="1" applyFill="1" applyBorder="1" applyAlignment="1">
      <alignment horizontal="center" vertical="center" wrapText="1" readingOrder="1"/>
    </xf>
    <xf numFmtId="203" fontId="8" fillId="37" borderId="25" xfId="33" applyNumberFormat="1" applyFont="1" applyFill="1" applyBorder="1" applyAlignment="1">
      <alignment horizontal="center" vertical="center" wrapText="1" readingOrder="1"/>
    </xf>
    <xf numFmtId="1" fontId="2" fillId="37" borderId="25" xfId="0" applyNumberFormat="1" applyFont="1" applyFill="1" applyBorder="1" applyAlignment="1">
      <alignment horizontal="center" vertical="center" wrapText="1" readingOrder="1"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9" fillId="39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39" borderId="0" xfId="0" applyFont="1" applyFill="1" applyAlignment="1" applyProtection="1">
      <alignment horizontal="right" readingOrder="2"/>
      <protection/>
    </xf>
    <xf numFmtId="0" fontId="7" fillId="0" borderId="0" xfId="0" applyFont="1" applyAlignment="1" applyProtection="1">
      <alignment horizontal="right" readingOrder="2"/>
      <protection/>
    </xf>
    <xf numFmtId="0" fontId="5" fillId="4" borderId="0" xfId="42" applyFill="1" applyAlignment="1" applyProtection="1" quotePrefix="1">
      <alignment horizontal="right" vertical="center" readingOrder="2"/>
      <protection/>
    </xf>
    <xf numFmtId="0" fontId="5" fillId="0" borderId="0" xfId="42" applyAlignment="1" applyProtection="1">
      <alignment/>
      <protection/>
    </xf>
    <xf numFmtId="0" fontId="8" fillId="39" borderId="0" xfId="0" applyFont="1" applyFill="1" applyAlignment="1" applyProtection="1">
      <alignment horizontal="right" wrapText="1" readingOrder="2"/>
      <protection/>
    </xf>
    <xf numFmtId="0" fontId="4" fillId="32" borderId="27" xfId="0" applyFont="1" applyFill="1" applyBorder="1" applyAlignment="1" applyProtection="1">
      <alignment horizontal="right" vertical="center" readingOrder="2"/>
      <protection/>
    </xf>
    <xf numFmtId="0" fontId="4" fillId="32" borderId="28" xfId="0" applyFont="1" applyFill="1" applyBorder="1" applyAlignment="1" applyProtection="1">
      <alignment horizontal="right" vertical="center" readingOrder="2"/>
      <protection/>
    </xf>
    <xf numFmtId="0" fontId="4" fillId="32" borderId="29" xfId="0" applyFont="1" applyFill="1" applyBorder="1" applyAlignment="1" applyProtection="1">
      <alignment horizontal="right" vertical="center" readingOrder="2"/>
      <protection/>
    </xf>
    <xf numFmtId="0" fontId="0" fillId="40" borderId="30" xfId="0" applyFont="1" applyFill="1" applyBorder="1" applyAlignment="1" applyProtection="1">
      <alignment horizontal="right" vertical="top" wrapText="1" readingOrder="2"/>
      <protection/>
    </xf>
    <xf numFmtId="0" fontId="0" fillId="40" borderId="31" xfId="0" applyFont="1" applyFill="1" applyBorder="1" applyAlignment="1" applyProtection="1">
      <alignment horizontal="right" vertical="top" wrapText="1" readingOrder="2"/>
      <protection/>
    </xf>
    <xf numFmtId="0" fontId="0" fillId="40" borderId="32" xfId="0" applyFont="1" applyFill="1" applyBorder="1" applyAlignment="1" applyProtection="1">
      <alignment horizontal="right" vertical="top" wrapText="1" readingOrder="2"/>
      <protection/>
    </xf>
    <xf numFmtId="0" fontId="4" fillId="32" borderId="15" xfId="0" applyFont="1" applyFill="1" applyBorder="1" applyAlignment="1" applyProtection="1">
      <alignment horizontal="right" vertical="center" wrapText="1" readingOrder="2"/>
      <protection/>
    </xf>
    <xf numFmtId="0" fontId="0" fillId="32" borderId="33" xfId="0" applyFont="1" applyFill="1" applyBorder="1" applyAlignment="1" applyProtection="1">
      <alignment vertical="center" wrapText="1" readingOrder="2"/>
      <protection/>
    </xf>
    <xf numFmtId="0" fontId="0" fillId="32" borderId="34" xfId="0" applyFont="1" applyFill="1" applyBorder="1" applyAlignment="1" applyProtection="1">
      <alignment vertical="center" wrapText="1" readingOrder="2"/>
      <protection/>
    </xf>
    <xf numFmtId="0" fontId="0" fillId="32" borderId="35" xfId="0" applyFont="1" applyFill="1" applyBorder="1" applyAlignment="1" applyProtection="1">
      <alignment vertical="center" wrapText="1" readingOrder="2"/>
      <protection/>
    </xf>
    <xf numFmtId="0" fontId="17" fillId="33" borderId="36" xfId="0" applyFont="1" applyFill="1" applyBorder="1" applyAlignment="1">
      <alignment horizontal="justify" vertical="center" readingOrder="2"/>
    </xf>
    <xf numFmtId="0" fontId="17" fillId="33" borderId="37" xfId="0" applyFont="1" applyFill="1" applyBorder="1" applyAlignment="1">
      <alignment horizontal="justify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6</xdr:col>
      <xdr:colOff>0</xdr:colOff>
      <xdr:row>10</xdr:row>
      <xdr:rowOff>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8859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285750</xdr:rowOff>
    </xdr:from>
    <xdr:to>
      <xdr:col>1</xdr:col>
      <xdr:colOff>0</xdr:colOff>
      <xdr:row>10</xdr:row>
      <xdr:rowOff>85725</xdr:rowOff>
    </xdr:to>
    <xdr:pic>
      <xdr:nvPicPr>
        <xdr:cNvPr id="2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5621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F12"/>
  <sheetViews>
    <sheetView rightToLeft="1" tabSelected="1" zoomScalePageLayoutView="0" workbookViewId="0" topLeftCell="A1">
      <pane xSplit="3" ySplit="7" topLeftCell="D8" activePane="bottomRight" state="frozen"/>
      <selection pane="topLeft" activeCell="O6" sqref="O6"/>
      <selection pane="topRight" activeCell="O6" sqref="O6"/>
      <selection pane="bottomLeft" activeCell="O6" sqref="O6"/>
      <selection pane="bottomRight" activeCell="B3" sqref="B3"/>
    </sheetView>
  </sheetViews>
  <sheetFormatPr defaultColWidth="8.8515625" defaultRowHeight="12.75"/>
  <cols>
    <col min="1" max="1" width="23.421875" style="1" customWidth="1"/>
    <col min="2" max="2" width="90.7109375" style="1" customWidth="1"/>
    <col min="3" max="3" width="10.140625" style="1" customWidth="1"/>
    <col min="4" max="4" width="10.57421875" style="1" bestFit="1" customWidth="1"/>
    <col min="5" max="16384" width="8.8515625" style="1" customWidth="1"/>
  </cols>
  <sheetData>
    <row r="1" spans="2:3" ht="22.5" customHeight="1">
      <c r="B1" s="37" t="s">
        <v>4</v>
      </c>
      <c r="C1" s="38"/>
    </row>
    <row r="2" spans="2:3" ht="22.5" customHeight="1">
      <c r="B2" s="7" t="s">
        <v>13</v>
      </c>
      <c r="C2" s="7"/>
    </row>
    <row r="3" spans="2:3" ht="22.5" customHeight="1">
      <c r="B3" s="7" t="s">
        <v>36</v>
      </c>
      <c r="C3" s="7"/>
    </row>
    <row r="4" spans="2:3" ht="16.5" customHeight="1">
      <c r="B4" s="39" t="s">
        <v>2</v>
      </c>
      <c r="C4" s="40"/>
    </row>
    <row r="5" spans="2:3" ht="12.75" customHeight="1">
      <c r="B5" s="41" t="s">
        <v>0</v>
      </c>
      <c r="C5" s="42"/>
    </row>
    <row r="6" spans="2:3" s="3" customFormat="1" ht="13.5" customHeight="1">
      <c r="B6" s="8" t="s">
        <v>15</v>
      </c>
      <c r="C6" s="9"/>
    </row>
    <row r="7" spans="2:3" s="3" customFormat="1" ht="13.5" customHeight="1">
      <c r="B7" s="47" t="s">
        <v>16</v>
      </c>
      <c r="C7" s="48"/>
    </row>
    <row r="8" spans="2:6" ht="15.75" customHeight="1">
      <c r="B8" s="43" t="s">
        <v>1</v>
      </c>
      <c r="C8" s="44"/>
      <c r="D8" s="2"/>
      <c r="E8" s="2"/>
      <c r="F8" s="2"/>
    </row>
    <row r="9" spans="2:3" s="4" customFormat="1" ht="15" customHeight="1">
      <c r="B9" s="45" t="s">
        <v>3</v>
      </c>
      <c r="C9" s="46"/>
    </row>
    <row r="10" spans="2:3" s="4" customFormat="1" ht="15" customHeight="1">
      <c r="B10" s="45" t="s">
        <v>11</v>
      </c>
      <c r="C10" s="46"/>
    </row>
    <row r="11" spans="2:3" s="4" customFormat="1" ht="15" customHeight="1">
      <c r="B11" s="49" t="s">
        <v>35</v>
      </c>
      <c r="C11" s="49"/>
    </row>
    <row r="12" spans="2:3" s="4" customFormat="1" ht="15" customHeight="1">
      <c r="B12" s="45" t="s">
        <v>12</v>
      </c>
      <c r="C12" s="46"/>
    </row>
  </sheetData>
  <sheetProtection/>
  <mergeCells count="9">
    <mergeCell ref="B1:C1"/>
    <mergeCell ref="B4:C4"/>
    <mergeCell ref="B5:C5"/>
    <mergeCell ref="B8:C8"/>
    <mergeCell ref="B12:C12"/>
    <mergeCell ref="B9:C9"/>
    <mergeCell ref="B10:C10"/>
    <mergeCell ref="B7:C7"/>
    <mergeCell ref="B11:C11"/>
  </mergeCells>
  <hyperlinks>
    <hyperlink ref="B7:C7" location="'5.2'!A1" display="5.2 TCO  "/>
    <hyperlink ref="B6" location="'5.1'!A1" display="5.1  קווי גיבוי ממד-1"/>
  </hyperlinks>
  <printOptions horizontalCentered="1"/>
  <pageMargins left="0.15748031496062992" right="0.39" top="0.47" bottom="0.984251968503937" header="0.34" footer="0.5118110236220472"/>
  <pageSetup fitToHeight="1" fitToWidth="1" horizontalDpi="600" verticalDpi="600" orientation="portrait" paperSize="9" scale="99" r:id="rId2"/>
  <headerFooter alignWithMargins="0">
    <oddFooter>&amp;L&amp;"Arial,מודגש"&amp;11&amp;A&amp;C&amp;"Arial,מודגש נטוי"חסוי עסקית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7"/>
  <sheetViews>
    <sheetView rightToLeft="1" workbookViewId="0" topLeftCell="A1">
      <selection activeCell="H20" sqref="H20"/>
    </sheetView>
  </sheetViews>
  <sheetFormatPr defaultColWidth="8.8515625" defaultRowHeight="12.75"/>
  <cols>
    <col min="1" max="1" width="3.57421875" style="10" customWidth="1"/>
    <col min="2" max="2" width="24.421875" style="6" customWidth="1"/>
    <col min="3" max="7" width="9.8515625" style="5" customWidth="1"/>
    <col min="8" max="8" width="14.00390625" style="5" customWidth="1"/>
    <col min="9" max="11" width="9.8515625" style="5" customWidth="1"/>
    <col min="12" max="16384" width="8.8515625" style="5" customWidth="1"/>
  </cols>
  <sheetData>
    <row r="1" spans="1:8" ht="15" customHeight="1">
      <c r="A1" s="50" t="s">
        <v>29</v>
      </c>
      <c r="B1" s="51"/>
      <c r="C1" s="51"/>
      <c r="D1" s="51"/>
      <c r="E1" s="51"/>
      <c r="F1" s="51"/>
      <c r="G1" s="51"/>
      <c r="H1" s="52"/>
    </row>
    <row r="2" spans="1:8" ht="13.5" customHeight="1" thickBot="1">
      <c r="A2" s="53" t="s">
        <v>10</v>
      </c>
      <c r="B2" s="54"/>
      <c r="C2" s="54"/>
      <c r="D2" s="54"/>
      <c r="E2" s="54"/>
      <c r="F2" s="54"/>
      <c r="G2" s="54"/>
      <c r="H2" s="55"/>
    </row>
    <row r="3" spans="1:11" ht="42.75">
      <c r="A3" s="26" t="s">
        <v>5</v>
      </c>
      <c r="B3" s="27" t="s">
        <v>28</v>
      </c>
      <c r="C3" s="28" t="s">
        <v>17</v>
      </c>
      <c r="D3" s="28" t="s">
        <v>18</v>
      </c>
      <c r="E3" s="28" t="s">
        <v>19</v>
      </c>
      <c r="F3" s="28" t="s">
        <v>21</v>
      </c>
      <c r="G3" s="28" t="s">
        <v>20</v>
      </c>
      <c r="H3" s="29" t="s">
        <v>27</v>
      </c>
      <c r="I3" s="21"/>
      <c r="J3" s="21"/>
      <c r="K3" s="21"/>
    </row>
    <row r="4" spans="1:8" ht="15.75">
      <c r="A4" s="30">
        <v>1</v>
      </c>
      <c r="B4" s="25" t="s">
        <v>24</v>
      </c>
      <c r="C4" s="23">
        <v>5</v>
      </c>
      <c r="D4" s="23">
        <v>5</v>
      </c>
      <c r="E4" s="23">
        <v>5</v>
      </c>
      <c r="F4" s="23">
        <v>6</v>
      </c>
      <c r="G4" s="23">
        <v>8</v>
      </c>
      <c r="H4" s="31"/>
    </row>
    <row r="5" spans="1:8" ht="15.75" customHeight="1">
      <c r="A5" s="32">
        <v>2</v>
      </c>
      <c r="B5" s="25" t="s">
        <v>23</v>
      </c>
      <c r="C5" s="23">
        <v>3</v>
      </c>
      <c r="D5" s="23">
        <v>3</v>
      </c>
      <c r="E5" s="23">
        <v>3</v>
      </c>
      <c r="F5" s="23">
        <v>2</v>
      </c>
      <c r="G5" s="23">
        <v>0</v>
      </c>
      <c r="H5" s="31"/>
    </row>
    <row r="6" spans="1:8" ht="16.5" thickBot="1">
      <c r="A6" s="33">
        <v>3</v>
      </c>
      <c r="B6" s="24" t="s">
        <v>22</v>
      </c>
      <c r="C6" s="36">
        <f>SUM(C4:C5)</f>
        <v>8</v>
      </c>
      <c r="D6" s="36">
        <f>SUM(D4:D5)</f>
        <v>8</v>
      </c>
      <c r="E6" s="36">
        <f>SUM(E4:E5)</f>
        <v>8</v>
      </c>
      <c r="F6" s="36">
        <f>SUM(F4:F5)</f>
        <v>8</v>
      </c>
      <c r="G6" s="36">
        <f>SUM(G4:G5)</f>
        <v>8</v>
      </c>
      <c r="H6" s="34"/>
    </row>
    <row r="7" spans="1:8" ht="16.5" thickBot="1">
      <c r="A7" s="33">
        <v>4</v>
      </c>
      <c r="B7" s="24" t="s">
        <v>30</v>
      </c>
      <c r="C7" s="35">
        <f>(C4*$H$4+C5*$H$5)*12</f>
        <v>0</v>
      </c>
      <c r="D7" s="35">
        <f>(D4*$H$4+D5*$H$5)*12</f>
        <v>0</v>
      </c>
      <c r="E7" s="35">
        <f>(E4*$H$4+E5*$H$5)*12</f>
        <v>0</v>
      </c>
      <c r="F7" s="35">
        <f>(F4*$H$4+F5*$H$5)*12</f>
        <v>0</v>
      </c>
      <c r="G7" s="35">
        <f>(G4*$H$4+G5*$H$5)*12</f>
        <v>0</v>
      </c>
      <c r="H7" s="34"/>
    </row>
  </sheetData>
  <sheetProtection formatCells="0" formatRows="0" insertRows="0"/>
  <mergeCells count="2">
    <mergeCell ref="A1:H1"/>
    <mergeCell ref="A2:H2"/>
  </mergeCells>
  <printOptions horizontalCentered="1"/>
  <pageMargins left="0.1968503937007874" right="0.1968503937007874" top="1.2598425196850394" bottom="0.984251968503937" header="0.5118110236220472" footer="0.5118110236220472"/>
  <pageSetup horizontalDpi="600" verticalDpi="600" orientation="landscape" paperSize="9" scale="87" r:id="rId1"/>
  <headerFooter alignWithMargins="0">
    <oddHeader>&amp;C    מחב"א
מכרז מס' 2021/01
תשתית קווי גיבוי תקשורת נתונים עבור מחב"א</oddHeader>
    <oddFooter>&amp;L&amp;"Arial,מודגש"&amp;11&amp;A&amp;C&amp;"Arial,מודגש נטוי"חסוי עסקית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rightToLeft="1" workbookViewId="0" topLeftCell="A1">
      <selection activeCell="D4" sqref="D4"/>
    </sheetView>
  </sheetViews>
  <sheetFormatPr defaultColWidth="9.140625" defaultRowHeight="12.75"/>
  <cols>
    <col min="1" max="1" width="5.421875" style="0" customWidth="1"/>
    <col min="2" max="2" width="35.57421875" style="0" bestFit="1" customWidth="1"/>
    <col min="3" max="4" width="19.28125" style="0" customWidth="1"/>
    <col min="5" max="5" width="20.140625" style="0" customWidth="1"/>
    <col min="9" max="9" width="10.421875" style="0" bestFit="1" customWidth="1"/>
    <col min="11" max="11" width="16.140625" style="0" bestFit="1" customWidth="1"/>
  </cols>
  <sheetData>
    <row r="1" spans="1:5" ht="28.5" customHeight="1">
      <c r="A1" s="56" t="s">
        <v>26</v>
      </c>
      <c r="B1" s="56"/>
      <c r="C1" s="56"/>
      <c r="D1" s="56"/>
      <c r="E1" s="56"/>
    </row>
    <row r="2" spans="1:5" ht="12.75" customHeight="1" thickBot="1">
      <c r="A2" s="57" t="s">
        <v>25</v>
      </c>
      <c r="B2" s="58"/>
      <c r="C2" s="58"/>
      <c r="D2" s="58"/>
      <c r="E2" s="59"/>
    </row>
    <row r="3" spans="1:5" ht="45.75" thickBot="1">
      <c r="A3" s="11" t="s">
        <v>5</v>
      </c>
      <c r="B3" s="12" t="s">
        <v>8</v>
      </c>
      <c r="C3" s="13" t="s">
        <v>31</v>
      </c>
      <c r="D3" s="13" t="s">
        <v>14</v>
      </c>
      <c r="E3" s="13" t="s">
        <v>34</v>
      </c>
    </row>
    <row r="4" spans="1:5" ht="22.5" customHeight="1" thickBot="1">
      <c r="A4" s="14" t="s">
        <v>6</v>
      </c>
      <c r="B4" s="15" t="s">
        <v>32</v>
      </c>
      <c r="C4" s="18">
        <f>'5.1'!H4</f>
        <v>0</v>
      </c>
      <c r="D4" s="19">
        <f>SUM('5.1'!C4:G4)/SUM('5.1'!C6:G6)</f>
        <v>0.725</v>
      </c>
      <c r="E4" s="16">
        <f>C4*D4</f>
        <v>0</v>
      </c>
    </row>
    <row r="5" spans="1:5" ht="16.5" thickBot="1">
      <c r="A5" s="14" t="s">
        <v>7</v>
      </c>
      <c r="B5" s="15" t="s">
        <v>33</v>
      </c>
      <c r="C5" s="18">
        <f>'5.1'!H5</f>
        <v>0</v>
      </c>
      <c r="D5" s="19">
        <f>SUM('5.1'!C5:G5)/SUM('5.1'!C6:G6)</f>
        <v>0.275</v>
      </c>
      <c r="E5" s="16">
        <f>C5*D5</f>
        <v>0</v>
      </c>
    </row>
    <row r="6" spans="1:5" ht="21" thickBot="1">
      <c r="A6" s="60" t="s">
        <v>9</v>
      </c>
      <c r="B6" s="61"/>
      <c r="C6" s="61"/>
      <c r="D6" s="22">
        <f>SUM(D4:D5)</f>
        <v>1</v>
      </c>
      <c r="E6" s="17">
        <f>SUM(E4:E5)</f>
        <v>0</v>
      </c>
    </row>
    <row r="31" spans="9:12" ht="12.75">
      <c r="I31" s="20"/>
      <c r="J31" s="20"/>
      <c r="K31" s="20"/>
      <c r="L31" s="20"/>
    </row>
    <row r="32" spans="9:12" ht="12.75">
      <c r="I32" s="20"/>
      <c r="J32" s="20"/>
      <c r="K32" s="20"/>
      <c r="L32" s="20"/>
    </row>
  </sheetData>
  <sheetProtection/>
  <mergeCells count="3">
    <mergeCell ref="A1:E1"/>
    <mergeCell ref="A2:E2"/>
    <mergeCell ref="A6:C6"/>
  </mergeCells>
  <printOptions/>
  <pageMargins left="0.7" right="0.7" top="0.75" bottom="0.75" header="0.3" footer="0.3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adi.levy</dc:creator>
  <cp:keywords/>
  <dc:description/>
  <cp:lastModifiedBy>Einat</cp:lastModifiedBy>
  <cp:lastPrinted>2021-03-24T13:39:41Z</cp:lastPrinted>
  <dcterms:created xsi:type="dcterms:W3CDTF">2008-04-02T11:32:41Z</dcterms:created>
  <dcterms:modified xsi:type="dcterms:W3CDTF">2021-04-29T08:29:12Z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